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wojciechowski\Documents\PRZETARGI\Przetargi na 2025\Załączniki do przetargu\Załącznik nr 1 - Formularz Oferty\"/>
    </mc:Choice>
  </mc:AlternateContent>
  <xr:revisionPtr revIDLastSave="0" documentId="8_{69F91802-272E-4FD0-B66B-6702E20E0AF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L82" i="1" l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I55" i="1"/>
  <c r="K55" i="1" s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38" i="1"/>
  <c r="K38" i="1"/>
  <c r="I38" i="1"/>
  <c r="L33" i="1"/>
  <c r="K33" i="1"/>
  <c r="I33" i="1"/>
  <c r="L32" i="1"/>
  <c r="K32" i="1"/>
  <c r="I32" i="1"/>
  <c r="L55" i="1" l="1"/>
  <c r="F85" i="1" s="1"/>
  <c r="B26" i="1" s="1"/>
  <c r="F84" i="1"/>
</calcChain>
</file>

<file path=xl/sharedStrings.xml><?xml version="1.0" encoding="utf-8"?>
<sst xmlns="http://schemas.openxmlformats.org/spreadsheetml/2006/main" count="235" uniqueCount="153">
  <si>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</si>
  <si>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</si>
  <si>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</si>
  <si>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</si>
  <si>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</si>
  <si>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</si>
  <si>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</si>
  <si>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</si>
  <si>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</si>
  <si>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</si>
  <si>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</si>
  <si>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</si>
  <si>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</si>
  <si>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</si>
  <si>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</si>
  <si>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</si>
  <si>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</si>
  <si>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</si>
  <si>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</si>
  <si>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</si>
  <si>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</si>
  <si>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</si>
  <si>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</si>
  <si>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</si>
  <si>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</si>
  <si>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</si>
  <si>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</si>
  <si>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</si>
  <si>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</si>
  <si>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</si>
  <si>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</si>
  <si>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</si>
  <si>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21</t>
  </si>
  <si>
    <t>WPOD-G</t>
  </si>
  <si>
    <t>Wycinanie podszytów i podrostów (teren o nachyleniu powyżej 23% )</t>
  </si>
  <si>
    <t xml:space="preserve"> 25</t>
  </si>
  <si>
    <t>PPOD G</t>
  </si>
  <si>
    <t>Wyniesienie wyciętych podszytów (teren o nachyleniu powyżej 23% )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</si>
  <si>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</si>
  <si>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</si>
  <si>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</si>
  <si>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</si>
  <si>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</si>
  <si>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</si>
  <si>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</si>
  <si>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</si>
  <si>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61</t>
  </si>
  <si>
    <t>WYK-PL12</t>
  </si>
  <si>
    <t>Zdarcie pokrywy na placówkach o średnicy 1,2 m</t>
  </si>
  <si>
    <t xml:space="preserve"> 66</t>
  </si>
  <si>
    <t>PRZ-TALSA</t>
  </si>
  <si>
    <t>Przekopanie gleby na talerzach w miejscu sadzenia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</si>
  <si>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</si>
  <si>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</si>
  <si>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</si>
  <si>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</si>
  <si>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</si>
  <si>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</si>
  <si>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</si>
  <si>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</si>
  <si>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</si>
  <si>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</si>
  <si>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</si>
  <si>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</si>
  <si>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</si>
  <si>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</si>
  <si>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</si>
  <si>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</si>
  <si>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</si>
  <si>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</si>
  <si>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</si>
  <si>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</si>
  <si>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</si>
  <si>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</si>
  <si>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</si>
  <si>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</si>
  <si>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</si>
  <si>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</si>
  <si>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</si>
  <si>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</si>
  <si>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</si>
  <si>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</si>
  <si>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</si>
  <si>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</si>
  <si>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</si>
  <si>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</si>
  <si>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144</t>
  </si>
  <si>
    <t>GRODZ-SRN</t>
  </si>
  <si>
    <t>Grodzenie upraw przed zwierzyną siatką rozbiórkową</t>
  </si>
  <si>
    <t>145</t>
  </si>
  <si>
    <t>GRODZ-SRG</t>
  </si>
  <si>
    <t>Grodzenie upraw przed zwierzyną siatką rozbiórkową w warunkach górskich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</si>
  <si>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</si>
  <si>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</si>
  <si>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</si>
  <si>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</si>
  <si>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</si>
  <si>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</si>
  <si>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</si>
  <si>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</si>
  <si>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</si>
  <si>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</si>
  <si>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</si>
  <si>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</si>
  <si>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</si>
  <si>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</si>
  <si>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</si>
  <si>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</si>
  <si>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</si>
  <si>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</si>
  <si>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</si>
  <si>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</si>
  <si>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</si>
  <si>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</si>
  <si>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</si>
  <si>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</si>
  <si>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</si>
  <si>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</si>
  <si>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</si>
  <si>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</si>
  <si>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</si>
  <si>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</si>
  <si>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</si>
  <si>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</si>
  <si>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</si>
  <si>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</si>
  <si>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</si>
  <si>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</si>
  <si>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</si>
  <si>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</si>
  <si>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</si>
  <si>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</si>
  <si>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</si>
  <si>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</si>
  <si>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</si>
  <si>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2025''  składamy niniejszym ofertę na pakiet 07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</si>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</sst>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view="pageBreakPreview" topLeftCell="A35" zoomScale="60" zoomScaleNormal="100" workbookViewId="0">
      <selection activeCell="H55" sqref="H5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127</v>
      </c>
      <c r="J2" s="18"/>
      <c r="K2" s="18"/>
      <c r="L2" s="18"/>
      <c r="M2" s="18"/>
      <c r="N2" s="18"/>
      <c r="O2" s="18"/>
    </row>
    <row r="3" spans="2:15" s="1" customFormat="1" ht="28.95" customHeight="1" x14ac:dyDescent="0.2">
      <c r="B3" s="13"/>
      <c r="C3" s="13"/>
      <c r="D3" s="13"/>
      <c r="E3" s="13"/>
    </row>
    <row r="4" spans="2:15" s="1" customFormat="1" ht="2.7" customHeight="1" x14ac:dyDescent="0.2">
      <c r="B4" s="22"/>
      <c r="C4" s="22"/>
      <c r="D4" s="22"/>
    </row>
    <row r="5" spans="2:15" s="1" customFormat="1" ht="28.95" customHeight="1" x14ac:dyDescent="0.2">
      <c r="B5" s="13"/>
      <c r="C5" s="13"/>
      <c r="D5" s="13"/>
      <c r="E5" s="13"/>
    </row>
    <row r="6" spans="2:15" s="1" customFormat="1" ht="2.7" customHeight="1" x14ac:dyDescent="0.2">
      <c r="B6" s="22"/>
      <c r="C6" s="22"/>
      <c r="D6" s="22"/>
    </row>
    <row r="7" spans="2:15" s="1" customFormat="1" ht="28.95" customHeight="1" x14ac:dyDescent="0.2">
      <c r="B7" s="13"/>
      <c r="C7" s="13"/>
      <c r="D7" s="13"/>
      <c r="E7" s="13"/>
    </row>
    <row r="8" spans="2:15" s="1" customFormat="1" ht="5.25" customHeight="1" x14ac:dyDescent="0.2">
      <c r="B8" s="22"/>
      <c r="C8" s="22"/>
      <c r="D8" s="22"/>
    </row>
    <row r="9" spans="2:15" s="1" customFormat="1" ht="4.2" customHeight="1" x14ac:dyDescent="0.2"/>
    <row r="10" spans="2:15" s="1" customFormat="1" ht="6.9" customHeight="1" x14ac:dyDescent="0.2">
      <c r="B10" s="24" t="s">
        <v>128</v>
      </c>
      <c r="C10" s="24"/>
      <c r="D10" s="24"/>
    </row>
    <row r="11" spans="2:15" s="1" customFormat="1" ht="12.45" customHeight="1" x14ac:dyDescent="0.2">
      <c r="B11" s="24"/>
      <c r="C11" s="24"/>
      <c r="D11" s="24"/>
      <c r="G11" s="25" t="s">
        <v>129</v>
      </c>
      <c r="H11" s="25"/>
      <c r="I11" s="25"/>
      <c r="J11" s="25"/>
      <c r="K11" s="25"/>
      <c r="L11" s="25"/>
      <c r="M11" s="25"/>
      <c r="N11" s="25"/>
    </row>
    <row r="12" spans="2:15" s="1" customFormat="1" ht="7.95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3" t="s">
        <v>130</v>
      </c>
      <c r="F14" s="23"/>
      <c r="G14" s="23"/>
    </row>
    <row r="15" spans="2:15" s="1" customFormat="1" ht="43.2" customHeight="1" x14ac:dyDescent="0.2"/>
    <row r="16" spans="2:15" s="1" customFormat="1" ht="20.7" customHeight="1" x14ac:dyDescent="0.2">
      <c r="B16" s="16" t="s">
        <v>131</v>
      </c>
      <c r="C16" s="16"/>
      <c r="D16" s="16"/>
      <c r="E16" s="16"/>
      <c r="F16" s="16"/>
      <c r="G16" s="16"/>
      <c r="H16" s="16"/>
      <c r="I16" s="16"/>
    </row>
    <row r="17" spans="2:13" s="1" customFormat="1" ht="2.7" customHeight="1" x14ac:dyDescent="0.2"/>
    <row r="18" spans="2:13" s="1" customFormat="1" ht="20.7" customHeight="1" x14ac:dyDescent="0.2">
      <c r="B18" s="16" t="s">
        <v>132</v>
      </c>
      <c r="C18" s="16"/>
      <c r="D18" s="16"/>
      <c r="E18" s="16"/>
      <c r="F18" s="16"/>
      <c r="G18" s="16"/>
      <c r="H18" s="16"/>
      <c r="I18" s="16"/>
    </row>
    <row r="19" spans="2:13" s="1" customFormat="1" ht="2.7" customHeight="1" x14ac:dyDescent="0.2"/>
    <row r="20" spans="2:13" s="1" customFormat="1" ht="20.7" customHeight="1" x14ac:dyDescent="0.2">
      <c r="B20" s="16" t="s">
        <v>133</v>
      </c>
      <c r="C20" s="16"/>
      <c r="D20" s="16"/>
      <c r="E20" s="16"/>
      <c r="F20" s="16"/>
      <c r="G20" s="16"/>
      <c r="H20" s="16"/>
      <c r="I20" s="16"/>
    </row>
    <row r="21" spans="2:13" s="1" customFormat="1" ht="2.7" customHeight="1" x14ac:dyDescent="0.2"/>
    <row r="22" spans="2:13" s="1" customFormat="1" ht="20.7" customHeight="1" x14ac:dyDescent="0.2">
      <c r="B22" s="16" t="s">
        <v>134</v>
      </c>
      <c r="C22" s="16"/>
      <c r="D22" s="16"/>
      <c r="E22" s="16"/>
      <c r="F22" s="16"/>
      <c r="G22" s="16"/>
      <c r="H22" s="16"/>
      <c r="I22" s="16"/>
    </row>
    <row r="23" spans="2:13" s="1" customFormat="1" ht="34.65" customHeight="1" x14ac:dyDescent="0.2"/>
    <row r="24" spans="2:13" s="1" customFormat="1" ht="50.1" customHeight="1" x14ac:dyDescent="0.2">
      <c r="B24" s="29" t="s">
        <v>135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7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6" t="s">
        <v>136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2787</v>
      </c>
      <c r="H32" s="12">
        <v>0</v>
      </c>
      <c r="I32" s="11">
        <f>ROUND(G32* H32,2)</f>
        <v>0</v>
      </c>
      <c r="J32" s="5">
        <v>8</v>
      </c>
      <c r="K32" s="11">
        <f>ROUND(I32* J32/100,2)</f>
        <v>0</v>
      </c>
      <c r="L32" s="14">
        <f>ROUND(I32+ K32,2)</f>
        <v>0</v>
      </c>
      <c r="M32" s="15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3188</v>
      </c>
      <c r="H33" s="12">
        <v>0</v>
      </c>
      <c r="I33" s="11">
        <f>ROUND(G33* H33,2)</f>
        <v>0</v>
      </c>
      <c r="J33" s="5">
        <v>8</v>
      </c>
      <c r="K33" s="11">
        <f>ROUND(I33* J33/100,2)</f>
        <v>0</v>
      </c>
      <c r="L33" s="14">
        <f>ROUND(I33+ K33,2)</f>
        <v>0</v>
      </c>
      <c r="M33" s="15"/>
    </row>
    <row r="34" spans="2:13" s="1" customFormat="1" ht="3.15" customHeight="1" x14ac:dyDescent="0.2"/>
    <row r="35" spans="2:13" s="1" customFormat="1" ht="18.149999999999999" customHeight="1" x14ac:dyDescent="0.2">
      <c r="B35" s="16" t="s">
        <v>137</v>
      </c>
      <c r="C35" s="16"/>
      <c r="D35" s="16"/>
      <c r="E35" s="16"/>
      <c r="F35" s="16"/>
      <c r="G35" s="16"/>
      <c r="H35" s="16"/>
      <c r="I35" s="16"/>
      <c r="J35" s="16"/>
      <c r="K35" s="16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9" t="s">
        <v>10</v>
      </c>
      <c r="M37" s="19"/>
    </row>
    <row r="38" spans="2:13" s="1" customFormat="1" ht="19.649999999999999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1960</v>
      </c>
      <c r="H38" s="12">
        <v>0</v>
      </c>
      <c r="I38" s="11">
        <f>ROUND(G38* H38,2)</f>
        <v>0</v>
      </c>
      <c r="J38" s="5">
        <v>8</v>
      </c>
      <c r="K38" s="11">
        <f>ROUND(I38* J38/100,2)</f>
        <v>0</v>
      </c>
      <c r="L38" s="14">
        <f>ROUND(I38+ K38,2)</f>
        <v>0</v>
      </c>
      <c r="M38" s="15"/>
    </row>
    <row r="39" spans="2:13" s="1" customFormat="1" ht="3.15" customHeight="1" x14ac:dyDescent="0.2"/>
    <row r="40" spans="2:13" s="1" customFormat="1" ht="18.149999999999999" customHeight="1" x14ac:dyDescent="0.2">
      <c r="B40" s="16" t="s">
        <v>138</v>
      </c>
      <c r="C40" s="16"/>
      <c r="D40" s="16"/>
      <c r="E40" s="16"/>
      <c r="F40" s="16"/>
      <c r="G40" s="16"/>
      <c r="H40" s="16"/>
      <c r="I40" s="16"/>
      <c r="J40" s="16"/>
      <c r="K40" s="16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9" t="s">
        <v>10</v>
      </c>
      <c r="M42" s="19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196</v>
      </c>
      <c r="H43" s="12">
        <v>0</v>
      </c>
      <c r="I43" s="11">
        <f>ROUND(G43* H43,2)</f>
        <v>0</v>
      </c>
      <c r="J43" s="5">
        <v>8</v>
      </c>
      <c r="K43" s="11">
        <f>ROUND(I43* J43/100,2)</f>
        <v>0</v>
      </c>
      <c r="L43" s="14">
        <f>ROUND(I43+ K43,2)</f>
        <v>0</v>
      </c>
      <c r="M43" s="15"/>
    </row>
    <row r="44" spans="2:13" s="1" customFormat="1" ht="3.15" customHeight="1" x14ac:dyDescent="0.2"/>
    <row r="45" spans="2:13" s="1" customFormat="1" ht="18.149999999999999" customHeight="1" x14ac:dyDescent="0.2">
      <c r="B45" s="16" t="s">
        <v>139</v>
      </c>
      <c r="C45" s="16"/>
      <c r="D45" s="16"/>
      <c r="E45" s="16"/>
      <c r="F45" s="16"/>
      <c r="G45" s="16"/>
      <c r="H45" s="16"/>
      <c r="I45" s="16"/>
      <c r="J45" s="16"/>
      <c r="K45" s="16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9" t="s">
        <v>10</v>
      </c>
      <c r="M47" s="19"/>
    </row>
    <row r="48" spans="2:13" s="1" customFormat="1" ht="19.649999999999999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740</v>
      </c>
      <c r="H48" s="12">
        <v>0</v>
      </c>
      <c r="I48" s="11">
        <f>ROUND(G48* H48,2)</f>
        <v>0</v>
      </c>
      <c r="J48" s="5">
        <v>8</v>
      </c>
      <c r="K48" s="11">
        <f>ROUND(I48* J48/100,2)</f>
        <v>0</v>
      </c>
      <c r="L48" s="14">
        <f>ROUND(I48+ K48,2)</f>
        <v>0</v>
      </c>
      <c r="M48" s="15"/>
    </row>
    <row r="49" spans="2:13" s="1" customFormat="1" ht="9" customHeight="1" x14ac:dyDescent="0.2"/>
    <row r="50" spans="2:13" s="1" customFormat="1" ht="45.4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9" t="s">
        <v>10</v>
      </c>
      <c r="M50" s="19"/>
    </row>
    <row r="51" spans="2:13" s="1" customFormat="1" ht="69.45" customHeight="1" x14ac:dyDescent="0.2">
      <c r="B51" s="5">
        <v>6</v>
      </c>
      <c r="C51" s="6" t="s">
        <v>18</v>
      </c>
      <c r="D51" s="6" t="s">
        <v>19</v>
      </c>
      <c r="E51" s="9" t="s">
        <v>20</v>
      </c>
      <c r="F51" s="6" t="s">
        <v>21</v>
      </c>
      <c r="G51" s="8">
        <v>2.11</v>
      </c>
      <c r="H51" s="12">
        <v>0</v>
      </c>
      <c r="I51" s="11">
        <f t="shared" ref="I51:I82" si="0">ROUND(G51* H51,2)</f>
        <v>0</v>
      </c>
      <c r="J51" s="5">
        <v>8</v>
      </c>
      <c r="K51" s="11">
        <f t="shared" ref="K51:K82" si="1">ROUND(I51* J51/100,2)</f>
        <v>0</v>
      </c>
      <c r="L51" s="14">
        <f t="shared" ref="L51:L82" si="2">ROUND(I51+ K51,2)</f>
        <v>0</v>
      </c>
      <c r="M51" s="15"/>
    </row>
    <row r="52" spans="2:13" s="1" customFormat="1" ht="59.1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0.55000000000000004</v>
      </c>
      <c r="H52" s="12">
        <v>0</v>
      </c>
      <c r="I52" s="11">
        <f t="shared" si="0"/>
        <v>0</v>
      </c>
      <c r="J52" s="10">
        <v>8</v>
      </c>
      <c r="K52" s="11">
        <f t="shared" si="1"/>
        <v>0</v>
      </c>
      <c r="L52" s="14">
        <f t="shared" si="2"/>
        <v>0</v>
      </c>
      <c r="M52" s="15"/>
    </row>
    <row r="53" spans="2:13" s="1" customFormat="1" ht="28.95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745</v>
      </c>
      <c r="H53" s="12">
        <v>0</v>
      </c>
      <c r="I53" s="11">
        <f t="shared" si="0"/>
        <v>0</v>
      </c>
      <c r="J53" s="5">
        <v>8</v>
      </c>
      <c r="K53" s="11">
        <f t="shared" si="1"/>
        <v>0</v>
      </c>
      <c r="L53" s="14">
        <f t="shared" si="2"/>
        <v>0</v>
      </c>
      <c r="M53" s="15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50</v>
      </c>
      <c r="H54" s="12">
        <v>0</v>
      </c>
      <c r="I54" s="11">
        <f t="shared" si="0"/>
        <v>0</v>
      </c>
      <c r="J54" s="5">
        <v>8</v>
      </c>
      <c r="K54" s="11">
        <f t="shared" si="1"/>
        <v>0</v>
      </c>
      <c r="L54" s="14">
        <f t="shared" si="2"/>
        <v>0</v>
      </c>
      <c r="M54" s="15"/>
    </row>
    <row r="55" spans="2:13" s="1" customFormat="1" ht="28.9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21</v>
      </c>
      <c r="G55" s="8">
        <v>1.07</v>
      </c>
      <c r="H55" s="12">
        <v>0</v>
      </c>
      <c r="I55" s="11">
        <f t="shared" si="0"/>
        <v>0</v>
      </c>
      <c r="J55" s="5">
        <v>8</v>
      </c>
      <c r="K55" s="11">
        <f t="shared" si="1"/>
        <v>0</v>
      </c>
      <c r="L55" s="14">
        <f t="shared" si="2"/>
        <v>0</v>
      </c>
      <c r="M55" s="15"/>
    </row>
    <row r="56" spans="2:13" s="1" customFormat="1" ht="28.9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21</v>
      </c>
      <c r="G56" s="8">
        <v>1.07</v>
      </c>
      <c r="H56" s="12">
        <v>0</v>
      </c>
      <c r="I56" s="11">
        <f t="shared" si="0"/>
        <v>0</v>
      </c>
      <c r="J56" s="5">
        <v>8</v>
      </c>
      <c r="K56" s="11">
        <f t="shared" si="1"/>
        <v>0</v>
      </c>
      <c r="L56" s="14">
        <f t="shared" si="2"/>
        <v>0</v>
      </c>
      <c r="M56" s="15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7.5</v>
      </c>
      <c r="H57" s="12">
        <v>0</v>
      </c>
      <c r="I57" s="11">
        <f t="shared" si="0"/>
        <v>0</v>
      </c>
      <c r="J57" s="5">
        <v>8</v>
      </c>
      <c r="K57" s="11">
        <f t="shared" si="1"/>
        <v>0</v>
      </c>
      <c r="L57" s="14">
        <f t="shared" si="2"/>
        <v>0</v>
      </c>
      <c r="M57" s="15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1.03</v>
      </c>
      <c r="H58" s="12">
        <v>0</v>
      </c>
      <c r="I58" s="11">
        <f t="shared" si="0"/>
        <v>0</v>
      </c>
      <c r="J58" s="5">
        <v>8</v>
      </c>
      <c r="K58" s="11">
        <f t="shared" si="1"/>
        <v>0</v>
      </c>
      <c r="L58" s="14">
        <f t="shared" si="2"/>
        <v>0</v>
      </c>
      <c r="M58" s="15"/>
    </row>
    <row r="59" spans="2:13" s="1" customFormat="1" ht="19.64999999999999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2.4</v>
      </c>
      <c r="H59" s="12">
        <v>0</v>
      </c>
      <c r="I59" s="11">
        <f t="shared" si="0"/>
        <v>0</v>
      </c>
      <c r="J59" s="5">
        <v>8</v>
      </c>
      <c r="K59" s="11">
        <f t="shared" si="1"/>
        <v>0</v>
      </c>
      <c r="L59" s="14">
        <f t="shared" si="2"/>
        <v>0</v>
      </c>
      <c r="M59" s="15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45</v>
      </c>
      <c r="G60" s="8">
        <v>1.03</v>
      </c>
      <c r="H60" s="12">
        <v>0</v>
      </c>
      <c r="I60" s="11">
        <f t="shared" si="0"/>
        <v>0</v>
      </c>
      <c r="J60" s="5">
        <v>8</v>
      </c>
      <c r="K60" s="11">
        <f t="shared" si="1"/>
        <v>0</v>
      </c>
      <c r="L60" s="14">
        <f t="shared" si="2"/>
        <v>0</v>
      </c>
      <c r="M60" s="15"/>
    </row>
    <row r="61" spans="2:13" s="1" customFormat="1" ht="19.64999999999999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45</v>
      </c>
      <c r="G61" s="8">
        <v>0.1</v>
      </c>
      <c r="H61" s="12">
        <v>0</v>
      </c>
      <c r="I61" s="11">
        <f t="shared" si="0"/>
        <v>0</v>
      </c>
      <c r="J61" s="5">
        <v>8</v>
      </c>
      <c r="K61" s="11">
        <f t="shared" si="1"/>
        <v>0</v>
      </c>
      <c r="L61" s="14">
        <f t="shared" si="2"/>
        <v>0</v>
      </c>
      <c r="M61" s="15"/>
    </row>
    <row r="62" spans="2:13" s="1" customFormat="1" ht="19.649999999999999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45</v>
      </c>
      <c r="G62" s="8">
        <v>1.1299999999999999</v>
      </c>
      <c r="H62" s="12">
        <v>0</v>
      </c>
      <c r="I62" s="11">
        <f t="shared" si="0"/>
        <v>0</v>
      </c>
      <c r="J62" s="5">
        <v>8</v>
      </c>
      <c r="K62" s="11">
        <f t="shared" si="1"/>
        <v>0</v>
      </c>
      <c r="L62" s="14">
        <f t="shared" si="2"/>
        <v>0</v>
      </c>
      <c r="M62" s="15"/>
    </row>
    <row r="63" spans="2:13" s="1" customFormat="1" ht="19.64999999999999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45</v>
      </c>
      <c r="G63" s="8">
        <v>0.1</v>
      </c>
      <c r="H63" s="12">
        <v>0</v>
      </c>
      <c r="I63" s="11">
        <f t="shared" si="0"/>
        <v>0</v>
      </c>
      <c r="J63" s="5">
        <v>8</v>
      </c>
      <c r="K63" s="11">
        <f t="shared" si="1"/>
        <v>0</v>
      </c>
      <c r="L63" s="14">
        <f t="shared" si="2"/>
        <v>0</v>
      </c>
      <c r="M63" s="15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45</v>
      </c>
      <c r="G64" s="8">
        <v>1.08</v>
      </c>
      <c r="H64" s="12">
        <v>0</v>
      </c>
      <c r="I64" s="11">
        <f t="shared" si="0"/>
        <v>0</v>
      </c>
      <c r="J64" s="5">
        <v>8</v>
      </c>
      <c r="K64" s="11">
        <f t="shared" si="1"/>
        <v>0</v>
      </c>
      <c r="L64" s="14">
        <f t="shared" si="2"/>
        <v>0</v>
      </c>
      <c r="M64" s="15"/>
    </row>
    <row r="65" spans="2:13" s="1" customFormat="1" ht="28.95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21</v>
      </c>
      <c r="G65" s="8">
        <v>1</v>
      </c>
      <c r="H65" s="12">
        <v>0</v>
      </c>
      <c r="I65" s="11">
        <f t="shared" si="0"/>
        <v>0</v>
      </c>
      <c r="J65" s="5">
        <v>8</v>
      </c>
      <c r="K65" s="11">
        <f t="shared" si="1"/>
        <v>0</v>
      </c>
      <c r="L65" s="14">
        <f t="shared" si="2"/>
        <v>0</v>
      </c>
      <c r="M65" s="15"/>
    </row>
    <row r="66" spans="2:13" s="1" customFormat="1" ht="28.95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21</v>
      </c>
      <c r="G66" s="8">
        <v>1</v>
      </c>
      <c r="H66" s="12">
        <v>0</v>
      </c>
      <c r="I66" s="11">
        <f t="shared" si="0"/>
        <v>0</v>
      </c>
      <c r="J66" s="5">
        <v>8</v>
      </c>
      <c r="K66" s="11">
        <f t="shared" si="1"/>
        <v>0</v>
      </c>
      <c r="L66" s="14">
        <f t="shared" si="2"/>
        <v>0</v>
      </c>
      <c r="M66" s="15"/>
    </row>
    <row r="67" spans="2:13" s="1" customFormat="1" ht="28.95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21</v>
      </c>
      <c r="G67" s="8">
        <v>1</v>
      </c>
      <c r="H67" s="12">
        <v>0</v>
      </c>
      <c r="I67" s="11">
        <f t="shared" si="0"/>
        <v>0</v>
      </c>
      <c r="J67" s="5">
        <v>8</v>
      </c>
      <c r="K67" s="11">
        <f t="shared" si="1"/>
        <v>0</v>
      </c>
      <c r="L67" s="14">
        <f t="shared" si="2"/>
        <v>0</v>
      </c>
      <c r="M67" s="15"/>
    </row>
    <row r="68" spans="2:13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21</v>
      </c>
      <c r="G68" s="8">
        <v>8.09</v>
      </c>
      <c r="H68" s="12">
        <v>0</v>
      </c>
      <c r="I68" s="11">
        <f t="shared" si="0"/>
        <v>0</v>
      </c>
      <c r="J68" s="5">
        <v>8</v>
      </c>
      <c r="K68" s="11">
        <f t="shared" si="1"/>
        <v>0</v>
      </c>
      <c r="L68" s="14">
        <f t="shared" si="2"/>
        <v>0</v>
      </c>
      <c r="M68" s="15"/>
    </row>
    <row r="69" spans="2:13" s="1" customFormat="1" ht="19.649999999999999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21</v>
      </c>
      <c r="G69" s="8">
        <v>21.09</v>
      </c>
      <c r="H69" s="12">
        <v>0</v>
      </c>
      <c r="I69" s="11">
        <f t="shared" si="0"/>
        <v>0</v>
      </c>
      <c r="J69" s="5">
        <v>8</v>
      </c>
      <c r="K69" s="11">
        <f t="shared" si="1"/>
        <v>0</v>
      </c>
      <c r="L69" s="14">
        <f t="shared" si="2"/>
        <v>0</v>
      </c>
      <c r="M69" s="15"/>
    </row>
    <row r="70" spans="2:13" s="1" customFormat="1" ht="28.95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21</v>
      </c>
      <c r="G70" s="8">
        <v>12.95</v>
      </c>
      <c r="H70" s="12">
        <v>0</v>
      </c>
      <c r="I70" s="11">
        <f t="shared" si="0"/>
        <v>0</v>
      </c>
      <c r="J70" s="5">
        <v>8</v>
      </c>
      <c r="K70" s="11">
        <f t="shared" si="1"/>
        <v>0</v>
      </c>
      <c r="L70" s="14">
        <f t="shared" si="2"/>
        <v>0</v>
      </c>
      <c r="M70" s="15"/>
    </row>
    <row r="71" spans="2:13" s="1" customFormat="1" ht="28.95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2.4</v>
      </c>
      <c r="H71" s="12">
        <v>0</v>
      </c>
      <c r="I71" s="11">
        <f t="shared" si="0"/>
        <v>0</v>
      </c>
      <c r="J71" s="5">
        <v>8</v>
      </c>
      <c r="K71" s="11">
        <f t="shared" si="1"/>
        <v>0</v>
      </c>
      <c r="L71" s="14">
        <f t="shared" si="2"/>
        <v>0</v>
      </c>
      <c r="M71" s="15"/>
    </row>
    <row r="72" spans="2:13" s="1" customFormat="1" ht="19.649999999999999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85</v>
      </c>
      <c r="G72" s="8"/>
      <c r="H72" s="12">
        <v>0</v>
      </c>
      <c r="I72" s="11">
        <f t="shared" si="0"/>
        <v>0</v>
      </c>
      <c r="J72" s="5">
        <v>8</v>
      </c>
      <c r="K72" s="11">
        <f t="shared" si="1"/>
        <v>0</v>
      </c>
      <c r="L72" s="14">
        <f t="shared" si="2"/>
        <v>0</v>
      </c>
      <c r="M72" s="15"/>
    </row>
    <row r="73" spans="2:13" s="1" customFormat="1" ht="28.95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85</v>
      </c>
      <c r="G73" s="8">
        <v>0.45</v>
      </c>
      <c r="H73" s="12">
        <v>0</v>
      </c>
      <c r="I73" s="11">
        <f t="shared" si="0"/>
        <v>0</v>
      </c>
      <c r="J73" s="5">
        <v>8</v>
      </c>
      <c r="K73" s="11">
        <f t="shared" si="1"/>
        <v>0</v>
      </c>
      <c r="L73" s="14">
        <f t="shared" si="2"/>
        <v>0</v>
      </c>
      <c r="M73" s="15"/>
    </row>
    <row r="74" spans="2:13" s="1" customFormat="1" ht="19.649999999999999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85</v>
      </c>
      <c r="G74" s="8">
        <v>1.75</v>
      </c>
      <c r="H74" s="12">
        <v>0</v>
      </c>
      <c r="I74" s="11">
        <f t="shared" si="0"/>
        <v>0</v>
      </c>
      <c r="J74" s="5">
        <v>8</v>
      </c>
      <c r="K74" s="11">
        <f t="shared" si="1"/>
        <v>0</v>
      </c>
      <c r="L74" s="14">
        <f t="shared" si="2"/>
        <v>0</v>
      </c>
      <c r="M74" s="15"/>
    </row>
    <row r="75" spans="2:13" s="1" customFormat="1" ht="19.649999999999999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98</v>
      </c>
      <c r="G75" s="8">
        <v>200</v>
      </c>
      <c r="H75" s="12">
        <v>0</v>
      </c>
      <c r="I75" s="11">
        <f t="shared" si="0"/>
        <v>0</v>
      </c>
      <c r="J75" s="5">
        <v>8</v>
      </c>
      <c r="K75" s="11">
        <f t="shared" si="1"/>
        <v>0</v>
      </c>
      <c r="L75" s="14">
        <f t="shared" si="2"/>
        <v>0</v>
      </c>
      <c r="M75" s="15"/>
    </row>
    <row r="76" spans="2:13" s="1" customFormat="1" ht="19.649999999999999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102</v>
      </c>
      <c r="G76" s="8">
        <v>50</v>
      </c>
      <c r="H76" s="12">
        <v>0</v>
      </c>
      <c r="I76" s="11">
        <f t="shared" si="0"/>
        <v>0</v>
      </c>
      <c r="J76" s="5">
        <v>8</v>
      </c>
      <c r="K76" s="11">
        <f t="shared" si="1"/>
        <v>0</v>
      </c>
      <c r="L76" s="14">
        <f t="shared" si="2"/>
        <v>0</v>
      </c>
      <c r="M76" s="15"/>
    </row>
    <row r="77" spans="2:13" s="1" customFormat="1" ht="19.649999999999999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102</v>
      </c>
      <c r="G77" s="8">
        <v>12</v>
      </c>
      <c r="H77" s="12">
        <v>0</v>
      </c>
      <c r="I77" s="11">
        <f t="shared" si="0"/>
        <v>0</v>
      </c>
      <c r="J77" s="5">
        <v>8</v>
      </c>
      <c r="K77" s="11">
        <f t="shared" si="1"/>
        <v>0</v>
      </c>
      <c r="L77" s="14">
        <f t="shared" si="2"/>
        <v>0</v>
      </c>
      <c r="M77" s="15"/>
    </row>
    <row r="78" spans="2:13" s="1" customFormat="1" ht="19.649999999999999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14</v>
      </c>
      <c r="G78" s="8">
        <v>5</v>
      </c>
      <c r="H78" s="12">
        <v>0</v>
      </c>
      <c r="I78" s="11">
        <f t="shared" si="0"/>
        <v>0</v>
      </c>
      <c r="J78" s="5">
        <v>8</v>
      </c>
      <c r="K78" s="11">
        <f t="shared" si="1"/>
        <v>0</v>
      </c>
      <c r="L78" s="14">
        <f t="shared" si="2"/>
        <v>0</v>
      </c>
      <c r="M78" s="15"/>
    </row>
    <row r="79" spans="2:13" s="1" customFormat="1" ht="28.95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102</v>
      </c>
      <c r="G79" s="8">
        <v>18</v>
      </c>
      <c r="H79" s="12">
        <v>0</v>
      </c>
      <c r="I79" s="11">
        <f t="shared" si="0"/>
        <v>0</v>
      </c>
      <c r="J79" s="5">
        <v>8</v>
      </c>
      <c r="K79" s="11">
        <f t="shared" si="1"/>
        <v>0</v>
      </c>
      <c r="L79" s="14">
        <f t="shared" si="2"/>
        <v>0</v>
      </c>
      <c r="M79" s="15"/>
    </row>
    <row r="80" spans="2:13" s="1" customFormat="1" ht="19.649999999999999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98</v>
      </c>
      <c r="G80" s="8">
        <v>295</v>
      </c>
      <c r="H80" s="12">
        <v>0</v>
      </c>
      <c r="I80" s="11">
        <f t="shared" si="0"/>
        <v>0</v>
      </c>
      <c r="J80" s="5">
        <v>8</v>
      </c>
      <c r="K80" s="11">
        <f t="shared" si="1"/>
        <v>0</v>
      </c>
      <c r="L80" s="14">
        <f t="shared" si="2"/>
        <v>0</v>
      </c>
      <c r="M80" s="15"/>
    </row>
    <row r="81" spans="2:14" s="1" customFormat="1" ht="19.649999999999999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98</v>
      </c>
      <c r="G81" s="8">
        <v>200</v>
      </c>
      <c r="H81" s="12">
        <v>0</v>
      </c>
      <c r="I81" s="11">
        <f t="shared" si="0"/>
        <v>0</v>
      </c>
      <c r="J81" s="5">
        <v>8</v>
      </c>
      <c r="K81" s="11">
        <f t="shared" si="1"/>
        <v>0</v>
      </c>
      <c r="L81" s="14">
        <f t="shared" si="2"/>
        <v>0</v>
      </c>
      <c r="M81" s="15"/>
    </row>
    <row r="82" spans="2:14" s="1" customFormat="1" ht="19.649999999999999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98</v>
      </c>
      <c r="G82" s="8">
        <v>102</v>
      </c>
      <c r="H82" s="12">
        <v>0</v>
      </c>
      <c r="I82" s="11">
        <f t="shared" si="0"/>
        <v>0</v>
      </c>
      <c r="J82" s="5">
        <v>8</v>
      </c>
      <c r="K82" s="11">
        <f t="shared" si="1"/>
        <v>0</v>
      </c>
      <c r="L82" s="14">
        <f t="shared" si="2"/>
        <v>0</v>
      </c>
      <c r="M82" s="15"/>
    </row>
    <row r="83" spans="2:14" s="1" customFormat="1" ht="55.95" customHeight="1" x14ac:dyDescent="0.2"/>
    <row r="84" spans="2:14" s="1" customFormat="1" ht="21.45" customHeight="1" x14ac:dyDescent="0.2">
      <c r="B84" s="31" t="s">
        <v>121</v>
      </c>
      <c r="C84" s="31"/>
      <c r="D84" s="31"/>
      <c r="E84" s="31"/>
      <c r="F84" s="32">
        <f>ROUND(I32+I33+I38+I43+I48+I51+I52+I53+I54+I55+I56+I57+I58+I59+I60+I61+I62+I63+I64+I65+I66+I67+I68+I69+I70+I71+I72+I73+I74+I75+I76+I77+I78+I79+I80+I81+I82,2)</f>
        <v>0</v>
      </c>
      <c r="G84" s="33"/>
      <c r="H84" s="33"/>
      <c r="I84" s="33"/>
      <c r="J84" s="33"/>
      <c r="K84" s="33"/>
      <c r="L84" s="33"/>
      <c r="M84" s="34"/>
    </row>
    <row r="85" spans="2:14" s="1" customFormat="1" ht="21.45" customHeight="1" x14ac:dyDescent="0.2">
      <c r="B85" s="31" t="s">
        <v>122</v>
      </c>
      <c r="C85" s="31"/>
      <c r="D85" s="31"/>
      <c r="E85" s="31"/>
      <c r="F85" s="38">
        <f>ROUND(L32+L33+L38+L43+L48+L51+L52+L53+L54+L55+L56+L57+L58+L59+L60+L61+L62+L63+L64+L65+L66+L67+L68+L69+L70+L71+L72+L73+L74+L75+L76+L77+L78+L79+L80+L81+L82,2)</f>
        <v>0</v>
      </c>
      <c r="G85" s="39"/>
      <c r="H85" s="39"/>
      <c r="I85" s="39"/>
      <c r="J85" s="39"/>
      <c r="K85" s="39"/>
      <c r="L85" s="39"/>
      <c r="M85" s="40"/>
    </row>
    <row r="86" spans="2:14" s="1" customFormat="1" ht="11.1" customHeight="1" x14ac:dyDescent="0.2"/>
    <row r="87" spans="2:14" s="1" customFormat="1" ht="80.099999999999994" customHeight="1" x14ac:dyDescent="0.2">
      <c r="B87" s="27" t="s">
        <v>140</v>
      </c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</row>
    <row r="88" spans="2:14" s="1" customFormat="1" ht="2.7" customHeight="1" x14ac:dyDescent="0.2"/>
    <row r="89" spans="2:14" s="1" customFormat="1" ht="110.1" customHeight="1" x14ac:dyDescent="0.2">
      <c r="B89" s="27" t="s">
        <v>141</v>
      </c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</row>
    <row r="90" spans="2:14" s="1" customFormat="1" ht="5.25" customHeight="1" x14ac:dyDescent="0.2"/>
    <row r="91" spans="2:14" s="1" customFormat="1" ht="110.1" customHeight="1" x14ac:dyDescent="0.2">
      <c r="B91" s="26" t="s">
        <v>142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</row>
    <row r="92" spans="2:14" s="1" customFormat="1" ht="5.25" customHeight="1" x14ac:dyDescent="0.2"/>
    <row r="93" spans="2:14" s="1" customFormat="1" ht="37.950000000000003" customHeight="1" x14ac:dyDescent="0.2">
      <c r="B93" s="36" t="s">
        <v>123</v>
      </c>
      <c r="C93" s="36"/>
      <c r="D93" s="36"/>
      <c r="E93" s="36"/>
      <c r="F93" s="20" t="s">
        <v>124</v>
      </c>
      <c r="G93" s="20"/>
      <c r="H93" s="20"/>
      <c r="I93" s="20"/>
      <c r="J93" s="20"/>
      <c r="K93" s="20"/>
      <c r="L93" s="20"/>
    </row>
    <row r="94" spans="2:14" s="1" customFormat="1" ht="28.95" customHeight="1" x14ac:dyDescent="0.2"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 spans="2:14" s="1" customFormat="1" ht="28.95" customHeight="1" x14ac:dyDescent="0.2"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 spans="2:14" s="1" customFormat="1" ht="28.95" customHeight="1" x14ac:dyDescent="0.2"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 spans="2:14" s="1" customFormat="1" ht="28.95" customHeight="1" x14ac:dyDescent="0.2"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 spans="2:14" s="1" customFormat="1" ht="2.7" customHeight="1" x14ac:dyDescent="0.2"/>
    <row r="99" spans="2:14" s="1" customFormat="1" ht="203.1" customHeight="1" x14ac:dyDescent="0.2">
      <c r="B99" s="27" t="s">
        <v>143</v>
      </c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</row>
    <row r="100" spans="2:14" s="1" customFormat="1" ht="2.7" customHeight="1" x14ac:dyDescent="0.2"/>
    <row r="101" spans="2:14" s="1" customFormat="1" ht="36.9" customHeight="1" x14ac:dyDescent="0.2">
      <c r="B101" s="35" t="s">
        <v>144</v>
      </c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</row>
    <row r="102" spans="2:14" s="1" customFormat="1" ht="2.7" customHeight="1" x14ac:dyDescent="0.2"/>
    <row r="103" spans="2:14" s="1" customFormat="1" ht="37.950000000000003" customHeight="1" x14ac:dyDescent="0.2">
      <c r="B103" s="36" t="s">
        <v>125</v>
      </c>
      <c r="C103" s="36"/>
      <c r="D103" s="36"/>
      <c r="E103" s="36"/>
      <c r="F103" s="37" t="s">
        <v>126</v>
      </c>
      <c r="G103" s="37"/>
      <c r="H103" s="37"/>
      <c r="I103" s="37"/>
      <c r="J103" s="37"/>
      <c r="K103" s="37"/>
      <c r="L103" s="37"/>
    </row>
    <row r="104" spans="2:14" s="1" customFormat="1" ht="28.95" customHeight="1" x14ac:dyDescent="0.2"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 spans="2:14" s="1" customFormat="1" ht="28.95" customHeight="1" x14ac:dyDescent="0.2"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 spans="2:14" s="1" customFormat="1" ht="28.95" customHeight="1" x14ac:dyDescent="0.2"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 spans="2:14" s="1" customFormat="1" ht="28.95" customHeight="1" x14ac:dyDescent="0.2"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 spans="2:14" s="1" customFormat="1" ht="2.7" customHeight="1" x14ac:dyDescent="0.2"/>
    <row r="109" spans="2:14" s="1" customFormat="1" ht="159.9" customHeight="1" x14ac:dyDescent="0.2">
      <c r="B109" s="27" t="s">
        <v>145</v>
      </c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</row>
    <row r="110" spans="2:14" s="1" customFormat="1" ht="2.7" customHeight="1" x14ac:dyDescent="0.2"/>
    <row r="111" spans="2:14" s="1" customFormat="1" ht="54.9" customHeight="1" x14ac:dyDescent="0.2">
      <c r="B111" s="27" t="s">
        <v>146</v>
      </c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</row>
    <row r="112" spans="2:14" s="1" customFormat="1" ht="2.7" customHeight="1" x14ac:dyDescent="0.2"/>
    <row r="113" spans="2:14" s="1" customFormat="1" ht="60" customHeight="1" x14ac:dyDescent="0.2">
      <c r="B113" s="26" t="s">
        <v>147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2:14" s="1" customFormat="1" ht="2.7" customHeight="1" x14ac:dyDescent="0.2"/>
    <row r="115" spans="2:14" s="1" customFormat="1" ht="48" customHeight="1" x14ac:dyDescent="0.2">
      <c r="B115" s="26" t="s">
        <v>148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</row>
    <row r="116" spans="2:14" s="1" customFormat="1" ht="2.7" customHeight="1" x14ac:dyDescent="0.2"/>
    <row r="117" spans="2:14" s="1" customFormat="1" ht="125.1" customHeight="1" x14ac:dyDescent="0.2">
      <c r="B117" s="27" t="s">
        <v>149</v>
      </c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</row>
    <row r="118" spans="2:14" s="1" customFormat="1" ht="2.7" customHeight="1" x14ac:dyDescent="0.2"/>
    <row r="119" spans="2:14" s="1" customFormat="1" ht="84.9" customHeight="1" x14ac:dyDescent="0.2">
      <c r="B119" s="27" t="s">
        <v>150</v>
      </c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</row>
    <row r="120" spans="2:14" s="1" customFormat="1" ht="86.85" customHeight="1" x14ac:dyDescent="0.2"/>
    <row r="121" spans="2:14" s="1" customFormat="1" ht="17.7" customHeight="1" x14ac:dyDescent="0.2">
      <c r="I121" s="17" t="s">
        <v>151</v>
      </c>
      <c r="J121" s="17"/>
    </row>
    <row r="122" spans="2:14" s="1" customFormat="1" ht="145.19999999999999" customHeight="1" x14ac:dyDescent="0.2"/>
    <row r="123" spans="2:14" s="1" customFormat="1" ht="81.599999999999994" customHeight="1" x14ac:dyDescent="0.2">
      <c r="B123" s="28" t="s">
        <v>152</v>
      </c>
      <c r="C123" s="28"/>
      <c r="D123" s="28"/>
      <c r="E123" s="28"/>
      <c r="F123" s="28"/>
      <c r="G123" s="28"/>
      <c r="H123" s="28"/>
      <c r="I123" s="28"/>
      <c r="J123" s="28"/>
    </row>
  </sheetData>
  <mergeCells count="99">
    <mergeCell ref="F104:L104"/>
    <mergeCell ref="F105:L105"/>
    <mergeCell ref="F85:M85"/>
    <mergeCell ref="B113:N113"/>
    <mergeCell ref="F106:L106"/>
    <mergeCell ref="F107:L107"/>
    <mergeCell ref="F84:M84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B115:N115"/>
    <mergeCell ref="B117:N117"/>
    <mergeCell ref="B119:N119"/>
    <mergeCell ref="B123:J123"/>
    <mergeCell ref="B24:L24"/>
    <mergeCell ref="B26:L26"/>
    <mergeCell ref="B29:K29"/>
    <mergeCell ref="B35:K35"/>
    <mergeCell ref="B84:E84"/>
    <mergeCell ref="B85:E85"/>
    <mergeCell ref="B87:N87"/>
    <mergeCell ref="B89:N89"/>
    <mergeCell ref="B106:E106"/>
    <mergeCell ref="B107:E107"/>
    <mergeCell ref="B109:N109"/>
    <mergeCell ref="B111:N111"/>
    <mergeCell ref="F95:L95"/>
    <mergeCell ref="F96:L96"/>
    <mergeCell ref="F97:L97"/>
    <mergeCell ref="B4:D4"/>
    <mergeCell ref="B40:K40"/>
    <mergeCell ref="B45:K45"/>
    <mergeCell ref="B6:D6"/>
    <mergeCell ref="B8:D8"/>
    <mergeCell ref="E14:G14"/>
    <mergeCell ref="B10:D11"/>
    <mergeCell ref="G11:N12"/>
    <mergeCell ref="L52:M52"/>
    <mergeCell ref="L53:M53"/>
    <mergeCell ref="L54:M54"/>
    <mergeCell ref="F93:L93"/>
    <mergeCell ref="F94:L94"/>
    <mergeCell ref="L57:M57"/>
    <mergeCell ref="L58:M58"/>
    <mergeCell ref="L59:M59"/>
    <mergeCell ref="I121:J121"/>
    <mergeCell ref="I2:O2"/>
    <mergeCell ref="L31:M31"/>
    <mergeCell ref="L32:M32"/>
    <mergeCell ref="L33:M33"/>
    <mergeCell ref="L37:M37"/>
    <mergeCell ref="L38:M38"/>
    <mergeCell ref="L42:M42"/>
    <mergeCell ref="L43:M43"/>
    <mergeCell ref="L47:M47"/>
    <mergeCell ref="L48:M48"/>
    <mergeCell ref="L50:M50"/>
    <mergeCell ref="L51:M51"/>
    <mergeCell ref="L82:M82"/>
    <mergeCell ref="B16:I16"/>
    <mergeCell ref="B18:I18"/>
    <mergeCell ref="B20:I20"/>
    <mergeCell ref="B22:I22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  <mergeCell ref="L74:M74"/>
    <mergeCell ref="L65:M65"/>
    <mergeCell ref="B3:E3"/>
    <mergeCell ref="B5:E5"/>
    <mergeCell ref="B7:E7"/>
    <mergeCell ref="L80:M80"/>
    <mergeCell ref="L81:M81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L55:M55"/>
    <mergeCell ref="L56:M56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2024-11-04T15:52:48Z</dcterms:created>
  <dcterms:modified xsi:type="dcterms:W3CDTF">2024-11-04T16:35:08Z</dcterms:modified>
</cp:coreProperties>
</file>